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CURSOS\"/>
    </mc:Choice>
  </mc:AlternateContent>
  <xr:revisionPtr revIDLastSave="0" documentId="13_ncr:1_{DE7B2416-523F-453E-B368-979CFCB5793F}" xr6:coauthVersionLast="47" xr6:coauthVersionMax="47" xr10:uidLastSave="{00000000-0000-0000-0000-000000000000}"/>
  <bookViews>
    <workbookView xWindow="-120" yWindow="-120" windowWidth="20730" windowHeight="11160" tabRatio="874" xr2:uid="{00000000-000D-0000-FFFF-FFFF00000000}"/>
  </bookViews>
  <sheets>
    <sheet name="Geral" sheetId="1" r:id="rId1"/>
    <sheet name="Alexandre" sheetId="2" r:id="rId2"/>
    <sheet name="Andrea" sheetId="3" r:id="rId3"/>
    <sheet name="Elisa" sheetId="4" r:id="rId4"/>
    <sheet name="Filipe" sheetId="5" r:id="rId5"/>
    <sheet name="Marcelo e Vanilson" sheetId="6" r:id="rId6"/>
    <sheet name="Pedro Paulo" sheetId="7" r:id="rId7"/>
    <sheet name="Rafael" sheetId="8" r:id="rId8"/>
    <sheet name="Robson" sheetId="9" r:id="rId9"/>
  </sheets>
  <definedNames>
    <definedName name="_xlnm._FilterDatabase" localSheetId="0" hidden="1">Geral!$A$2:$I$46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4" i="8" s="1"/>
  <c r="D5" i="8" s="1"/>
  <c r="D6" i="8" s="1"/>
  <c r="D7" i="8" s="1"/>
  <c r="D8" i="8" s="1"/>
  <c r="D9" i="8" s="1"/>
  <c r="D10" i="8" s="1"/>
  <c r="D11" i="8" s="1"/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</calcChain>
</file>

<file path=xl/sharedStrings.xml><?xml version="1.0" encoding="utf-8"?>
<sst xmlns="http://schemas.openxmlformats.org/spreadsheetml/2006/main" count="343" uniqueCount="85">
  <si>
    <t>Professor</t>
  </si>
  <si>
    <t>Curso</t>
  </si>
  <si>
    <t>Valor unitário</t>
  </si>
  <si>
    <t>Valor total</t>
  </si>
  <si>
    <t>Incerteza de Medição</t>
  </si>
  <si>
    <t>ABNT NBR ISO 10012 - Sistemas de gestão de medição – Requisitos para os processos</t>
  </si>
  <si>
    <t>Incerteza de Medição na Avaliação da Conformidade</t>
  </si>
  <si>
    <t>Número de vídeos</t>
  </si>
  <si>
    <t>Análise e Interpretação da ABNT NBR ISO/IEC 17034:2017</t>
  </si>
  <si>
    <t>Análise e Interpretação da ABNT NBR ISO/IEC 17043:2011</t>
  </si>
  <si>
    <t>Andréa Vidal dos Anjos</t>
  </si>
  <si>
    <t>Elisa Rosa dos Santos</t>
  </si>
  <si>
    <t>Curso Princípios das Boas Práticas de laboratório - BPL</t>
  </si>
  <si>
    <t>Filipe de Medeiros Albano</t>
  </si>
  <si>
    <t>Análise e interpretação da ABNT NBR ISO/IEC 17024</t>
  </si>
  <si>
    <t>Análise e Interpretação da ABNT NBR ISO 13485:2016</t>
  </si>
  <si>
    <t>Curso de Certificação de produtos para a saúde - Anvisa</t>
  </si>
  <si>
    <t>Curso de Indicadores de Desempenho da Qualidade</t>
  </si>
  <si>
    <t>Curso de Validação de Métodos de Ensaios</t>
  </si>
  <si>
    <t>Lessandra Loss Nicoláo Cauduro</t>
  </si>
  <si>
    <t>Análise e Interpretação da norma ABNT NBR ISO 15189:2015</t>
  </si>
  <si>
    <t>Marcelo Bassi Costa</t>
  </si>
  <si>
    <t>Norma Regulamentadora NR-10 - SEGURANÇA EM INSTALAÇÕES E SERVIÇOS EM ELETRICIDADE</t>
  </si>
  <si>
    <t>Norma Regulamentadora NR-13 - CALDEIRAS E VASOS DE PRESSÃO</t>
  </si>
  <si>
    <t>Norma Regulamentadora NR-33 - SEGURANÇA E SAÚDE NOS TRABALHOS EM ESPAÇOS CONFINADOS</t>
  </si>
  <si>
    <t>Vanilson Fragoso Silva</t>
  </si>
  <si>
    <t xml:space="preserve">Pedro Paulo Novellino do Rosário </t>
  </si>
  <si>
    <t>Auditor Líder - Técnicas de Avaliação/Auditoria - ABNT NBR ISO 19011:2018</t>
  </si>
  <si>
    <t>ABNT NBR ISO 9001 - Sistema de Gestão da Qualidade</t>
  </si>
  <si>
    <t>Análise e Interpretação da Norma ABNT NBR ISO/IEC 17020:2012</t>
  </si>
  <si>
    <t>ABNT NBR ISO/IEC 17021-1:2016 - Requisitos para Auditoria e Certificação de Sistema de Gestão</t>
  </si>
  <si>
    <t>Análise Crítica de Certificados de Calibração</t>
  </si>
  <si>
    <t>Gestão de Riscos e Oportunidades</t>
  </si>
  <si>
    <t>Indústria 4.0 - Conceitos e Aplicações em Metrologia</t>
  </si>
  <si>
    <t>ABNT NBR ISO 9001:2015 - Aplicação em metrologia e ensaios</t>
  </si>
  <si>
    <t>FMEA - Princípios e Aplicações</t>
  </si>
  <si>
    <t>Rafael Lucca Lerch</t>
  </si>
  <si>
    <t>Análise e Interpretação da ABNT NBR ISO/IEC 17065</t>
  </si>
  <si>
    <t>Auditoria Interna</t>
  </si>
  <si>
    <t>Avaliação da Conformidade</t>
  </si>
  <si>
    <t>Cgcre e a Acreditação Baseada em Riscos</t>
  </si>
  <si>
    <t>Ferramenta orquestra</t>
  </si>
  <si>
    <t>Fundamentos da Metrologia</t>
  </si>
  <si>
    <t>Fundamentos da Tecnologia Industrial Básica</t>
  </si>
  <si>
    <t>Garantia da Validade dos Resultados de Medição com Interpretação de Relatório de Ensaio de Proficiência</t>
  </si>
  <si>
    <t>Seleção e Uso de Materiais de Referência</t>
  </si>
  <si>
    <t>Sistema de Gestão da Qualidade para Laboratórios - ABNT NBR ISO/IEC 17025:2017</t>
  </si>
  <si>
    <t>Procedimentos aplicáveis</t>
  </si>
  <si>
    <t>Incerteza de Medição em análises Químicas</t>
  </si>
  <si>
    <t>Curso de Análise e Interpretação de normas da série ABNT NBR/IEC 60601</t>
  </si>
  <si>
    <t>Curso de Metrologia aplicada aos equipamentos eletromédicos</t>
  </si>
  <si>
    <t>Rodrigo Pereira Barreto da Costa-Félix</t>
  </si>
  <si>
    <t>Status</t>
  </si>
  <si>
    <t>Trancado</t>
  </si>
  <si>
    <t>trancado</t>
  </si>
  <si>
    <t>Análise e Interpretação da ABNT NBR ISO 14065:2015</t>
  </si>
  <si>
    <t>Tipo</t>
  </si>
  <si>
    <t>EAD</t>
  </si>
  <si>
    <t>Cgcre</t>
  </si>
  <si>
    <t>Observação</t>
  </si>
  <si>
    <t>De 5 turmas abertas, não fechou nenhuma turma em 2023</t>
  </si>
  <si>
    <t>De 6 turmas abertas, apenas uma turma fechou em 2023</t>
  </si>
  <si>
    <t>Curso autoinstrucional que custa R$ 29,90</t>
  </si>
  <si>
    <t>Necessita de revisão</t>
  </si>
  <si>
    <t>Disciplina muito básica que dá apenas o caminho para alguns procedimentos utilizados</t>
  </si>
  <si>
    <t>Data da entrega</t>
  </si>
  <si>
    <t>01</t>
  </si>
  <si>
    <t>02</t>
  </si>
  <si>
    <t>03</t>
  </si>
  <si>
    <t>04</t>
  </si>
  <si>
    <t>05</t>
  </si>
  <si>
    <t>06</t>
  </si>
  <si>
    <t>Princípios de Boas Práticas de Laboratórios</t>
  </si>
  <si>
    <t>07</t>
  </si>
  <si>
    <t>08</t>
  </si>
  <si>
    <t>09</t>
  </si>
  <si>
    <t>10</t>
  </si>
  <si>
    <t>Robson</t>
  </si>
  <si>
    <t>Curso Básico</t>
  </si>
  <si>
    <t>Entregue</t>
  </si>
  <si>
    <t>Pago</t>
  </si>
  <si>
    <t>NF solicitada</t>
  </si>
  <si>
    <t>Sergio Henrique</t>
  </si>
  <si>
    <t>Alexandre Mendes</t>
  </si>
  <si>
    <t>não entregue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</si>
</sst>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0" fillId="7" borderId="4" xfId="0" applyNumberForma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pane xSplit="3" ySplit="2" topLeftCell="D9" activePane="bottomRight" state="frozen"/>
      <selection activeCell="B1" sqref="B1"/>
      <selection pane="topRight" activeCell="D1" sqref="D1"/>
      <selection pane="bottomLeft" activeCell="B3" sqref="B3"/>
      <selection pane="bottomRight" activeCell="B9" sqref="B9:B14"/>
    </sheetView>
  </sheetViews>
  <sheetFormatPr defaultRowHeight="15" x14ac:dyDescent="0.25"/>
  <cols>
    <col min="1" max="1" width="3.7109375" style="1" hidden="1" customWidth="1"/>
    <col min="2" max="2" width="24.7109375" style="1" customWidth="1"/>
    <col min="3" max="3" width="68" style="1" customWidth="1"/>
    <col min="4" max="4" width="13.85546875" style="2" customWidth="1"/>
    <col min="5" max="5" width="12" style="2" bestFit="1" customWidth="1"/>
    <col min="6" max="6" width="9.28515625" style="3" bestFit="1" customWidth="1"/>
    <col min="7" max="7" width="10.7109375" style="3" bestFit="1" customWidth="1"/>
    <col min="8" max="8" width="15.42578125" style="2" customWidth="1"/>
    <col min="9" max="9" width="45.7109375" style="1" customWidth="1"/>
    <col min="10" max="16384" width="9.140625" style="1"/>
  </cols>
  <sheetData>
    <row r="1" spans="1:9" s="8" customFormat="1" ht="31.5" x14ac:dyDescent="0.25">
      <c r="A1" s="5"/>
      <c r="B1" s="12" t="s">
        <v>0</v>
      </c>
      <c r="C1" s="5" t="s">
        <v>1</v>
      </c>
      <c r="D1" s="6" t="s">
        <v>56</v>
      </c>
      <c r="E1" s="6" t="s">
        <v>7</v>
      </c>
      <c r="F1" s="7" t="s">
        <v>2</v>
      </c>
      <c r="G1" s="7" t="s">
        <v>3</v>
      </c>
      <c r="H1" s="7" t="s">
        <v>52</v>
      </c>
      <c r="I1" s="7" t="s">
        <v>59</v>
      </c>
    </row>
    <row r="2" spans="1:9" s="8" customFormat="1" ht="15.75" x14ac:dyDescent="0.25">
      <c r="A2" s="9"/>
      <c r="B2" s="13"/>
      <c r="C2" s="9"/>
      <c r="D2" s="10"/>
      <c r="E2" s="10"/>
      <c r="F2" s="11"/>
      <c r="G2" s="11"/>
      <c r="H2" s="11"/>
      <c r="I2" s="11"/>
    </row>
    <row r="3" spans="1:9" x14ac:dyDescent="0.25">
      <c r="A3" s="77"/>
      <c r="B3" s="79" t="s">
        <v>83</v>
      </c>
      <c r="C3" s="72" t="s">
        <v>4</v>
      </c>
      <c r="D3" s="71" t="s">
        <v>57</v>
      </c>
      <c r="E3" s="71">
        <v>6</v>
      </c>
      <c r="F3" s="70">
        <v>120.75</v>
      </c>
      <c r="G3" s="70">
        <f>F3*E3</f>
        <v>724.5</v>
      </c>
      <c r="H3" s="71" t="s">
        <v>79</v>
      </c>
      <c r="I3" s="72" t="s">
        <v>81</v>
      </c>
    </row>
    <row r="4" spans="1:9" ht="30" x14ac:dyDescent="0.25">
      <c r="A4" s="77"/>
      <c r="B4" s="80"/>
      <c r="C4" s="25" t="s">
        <v>5</v>
      </c>
      <c r="D4" s="23" t="s">
        <v>58</v>
      </c>
      <c r="E4" s="23">
        <v>2</v>
      </c>
      <c r="F4" s="26">
        <v>120.75</v>
      </c>
      <c r="G4" s="26">
        <f t="shared" ref="G4:G46" si="0">F4*E4</f>
        <v>241.5</v>
      </c>
      <c r="H4" s="23"/>
      <c r="I4" s="25"/>
    </row>
    <row r="5" spans="1:9" x14ac:dyDescent="0.25">
      <c r="A5" s="77"/>
      <c r="B5" s="81"/>
      <c r="C5" s="72" t="s">
        <v>6</v>
      </c>
      <c r="D5" s="71" t="s">
        <v>58</v>
      </c>
      <c r="E5" s="71">
        <v>1</v>
      </c>
      <c r="F5" s="70">
        <v>120.75</v>
      </c>
      <c r="G5" s="70">
        <f t="shared" si="0"/>
        <v>120.75</v>
      </c>
      <c r="H5" s="71" t="s">
        <v>79</v>
      </c>
      <c r="I5" s="72"/>
    </row>
    <row r="6" spans="1:9" x14ac:dyDescent="0.25">
      <c r="A6" s="77"/>
      <c r="B6" s="82" t="s">
        <v>10</v>
      </c>
      <c r="C6" s="16" t="s">
        <v>8</v>
      </c>
      <c r="D6" s="17" t="s">
        <v>58</v>
      </c>
      <c r="E6" s="17">
        <v>4</v>
      </c>
      <c r="F6" s="18">
        <v>120.75</v>
      </c>
      <c r="G6" s="18">
        <f t="shared" si="0"/>
        <v>483</v>
      </c>
      <c r="H6" s="17"/>
      <c r="I6" s="16"/>
    </row>
    <row r="7" spans="1:9" x14ac:dyDescent="0.25">
      <c r="A7" s="78"/>
      <c r="B7" s="83" t="s">
        <v>10</v>
      </c>
      <c r="C7" s="19" t="s">
        <v>9</v>
      </c>
      <c r="D7" s="20" t="s">
        <v>58</v>
      </c>
      <c r="E7" s="20">
        <v>4</v>
      </c>
      <c r="F7" s="21">
        <v>120.75</v>
      </c>
      <c r="G7" s="21">
        <f t="shared" si="0"/>
        <v>483</v>
      </c>
      <c r="H7" s="20" t="s">
        <v>53</v>
      </c>
      <c r="I7" s="16" t="s">
        <v>63</v>
      </c>
    </row>
    <row r="8" spans="1:9" x14ac:dyDescent="0.25">
      <c r="A8" s="25"/>
      <c r="B8" s="24" t="s">
        <v>11</v>
      </c>
      <c r="C8" s="25" t="s">
        <v>12</v>
      </c>
      <c r="D8" s="23" t="s">
        <v>57</v>
      </c>
      <c r="E8" s="23">
        <v>2</v>
      </c>
      <c r="F8" s="26">
        <v>120.75</v>
      </c>
      <c r="G8" s="26">
        <f t="shared" si="0"/>
        <v>241.5</v>
      </c>
      <c r="H8" s="23"/>
      <c r="I8" s="25"/>
    </row>
    <row r="9" spans="1:9" x14ac:dyDescent="0.25">
      <c r="A9" s="77"/>
      <c r="B9" s="82" t="s">
        <v>13</v>
      </c>
      <c r="C9" s="16" t="s">
        <v>14</v>
      </c>
      <c r="D9" s="17" t="s">
        <v>58</v>
      </c>
      <c r="E9" s="17">
        <v>4</v>
      </c>
      <c r="F9" s="18">
        <v>120.75</v>
      </c>
      <c r="G9" s="18">
        <f t="shared" si="0"/>
        <v>483</v>
      </c>
      <c r="H9" s="71" t="s">
        <v>80</v>
      </c>
      <c r="I9" s="16"/>
    </row>
    <row r="10" spans="1:9" x14ac:dyDescent="0.25">
      <c r="A10" s="78"/>
      <c r="B10" s="83" t="s">
        <v>13</v>
      </c>
      <c r="C10" s="64" t="s">
        <v>15</v>
      </c>
      <c r="D10" s="65" t="s">
        <v>58</v>
      </c>
      <c r="E10" s="65">
        <v>3</v>
      </c>
      <c r="F10" s="66">
        <v>120.75</v>
      </c>
      <c r="G10" s="66">
        <f t="shared" si="0"/>
        <v>362.25</v>
      </c>
      <c r="H10" s="20"/>
      <c r="I10" s="16"/>
    </row>
    <row r="11" spans="1:9" x14ac:dyDescent="0.25">
      <c r="A11" s="77"/>
      <c r="B11" s="82" t="s">
        <v>13</v>
      </c>
      <c r="C11" s="72" t="s">
        <v>55</v>
      </c>
      <c r="D11" s="71" t="s">
        <v>58</v>
      </c>
      <c r="E11" s="71">
        <v>4</v>
      </c>
      <c r="F11" s="70">
        <v>120.75</v>
      </c>
      <c r="G11" s="70">
        <f t="shared" si="0"/>
        <v>483</v>
      </c>
      <c r="H11" s="71" t="s">
        <v>80</v>
      </c>
      <c r="I11" s="72"/>
    </row>
    <row r="12" spans="1:9" ht="30" x14ac:dyDescent="0.25">
      <c r="A12" s="77"/>
      <c r="B12" s="82" t="s">
        <v>13</v>
      </c>
      <c r="C12" s="64" t="s">
        <v>16</v>
      </c>
      <c r="D12" s="65" t="s">
        <v>57</v>
      </c>
      <c r="E12" s="65">
        <v>6</v>
      </c>
      <c r="F12" s="66">
        <v>120.75</v>
      </c>
      <c r="G12" s="66">
        <f t="shared" si="0"/>
        <v>724.5</v>
      </c>
      <c r="H12" s="65"/>
      <c r="I12" s="64" t="s">
        <v>61</v>
      </c>
    </row>
    <row r="13" spans="1:9" x14ac:dyDescent="0.25">
      <c r="A13" s="77"/>
      <c r="B13" s="82" t="s">
        <v>13</v>
      </c>
      <c r="C13" s="72" t="s">
        <v>17</v>
      </c>
      <c r="D13" s="71" t="s">
        <v>57</v>
      </c>
      <c r="E13" s="71">
        <v>2</v>
      </c>
      <c r="F13" s="70">
        <v>120.75</v>
      </c>
      <c r="G13" s="70">
        <f t="shared" si="0"/>
        <v>241.5</v>
      </c>
      <c r="H13" s="71" t="s">
        <v>80</v>
      </c>
      <c r="I13" s="72"/>
    </row>
    <row r="14" spans="1:9" x14ac:dyDescent="0.25">
      <c r="A14" s="77"/>
      <c r="B14" s="82" t="s">
        <v>13</v>
      </c>
      <c r="C14" s="72" t="s">
        <v>18</v>
      </c>
      <c r="D14" s="71" t="s">
        <v>57</v>
      </c>
      <c r="E14" s="71">
        <v>4</v>
      </c>
      <c r="F14" s="70">
        <v>120.75</v>
      </c>
      <c r="G14" s="70">
        <f t="shared" si="0"/>
        <v>483</v>
      </c>
      <c r="H14" s="71" t="s">
        <v>80</v>
      </c>
      <c r="I14" s="72"/>
    </row>
    <row r="15" spans="1:9" ht="30" x14ac:dyDescent="0.25">
      <c r="A15" s="4"/>
      <c r="B15" s="27" t="s">
        <v>19</v>
      </c>
      <c r="C15" s="4" t="s">
        <v>20</v>
      </c>
      <c r="D15" s="14" t="s">
        <v>58</v>
      </c>
      <c r="E15" s="14">
        <v>6</v>
      </c>
      <c r="F15" s="28">
        <v>120.75</v>
      </c>
      <c r="G15" s="28">
        <f t="shared" si="0"/>
        <v>724.5</v>
      </c>
      <c r="H15" s="14" t="s">
        <v>53</v>
      </c>
      <c r="I15" s="4" t="s">
        <v>63</v>
      </c>
    </row>
    <row r="16" spans="1:9" ht="30" x14ac:dyDescent="0.25">
      <c r="A16" s="77"/>
      <c r="B16" s="82" t="s">
        <v>21</v>
      </c>
      <c r="C16" s="16" t="s">
        <v>22</v>
      </c>
      <c r="D16" s="17" t="s">
        <v>58</v>
      </c>
      <c r="E16" s="17">
        <v>2</v>
      </c>
      <c r="F16" s="18">
        <v>120.75</v>
      </c>
      <c r="G16" s="18">
        <f t="shared" si="0"/>
        <v>241.5</v>
      </c>
      <c r="H16" s="17"/>
      <c r="I16" s="16"/>
    </row>
    <row r="17" spans="1:9" x14ac:dyDescent="0.25">
      <c r="A17" s="77"/>
      <c r="B17" s="82" t="s">
        <v>21</v>
      </c>
      <c r="C17" s="16" t="s">
        <v>23</v>
      </c>
      <c r="D17" s="17" t="s">
        <v>58</v>
      </c>
      <c r="E17" s="17">
        <v>2</v>
      </c>
      <c r="F17" s="18">
        <v>120.75</v>
      </c>
      <c r="G17" s="18">
        <f t="shared" si="0"/>
        <v>241.5</v>
      </c>
      <c r="H17" s="17"/>
      <c r="I17" s="16"/>
    </row>
    <row r="18" spans="1:9" ht="30" x14ac:dyDescent="0.25">
      <c r="A18" s="77"/>
      <c r="B18" s="82" t="s">
        <v>21</v>
      </c>
      <c r="C18" s="16" t="s">
        <v>24</v>
      </c>
      <c r="D18" s="17" t="s">
        <v>58</v>
      </c>
      <c r="E18" s="17">
        <v>2</v>
      </c>
      <c r="F18" s="18">
        <v>120.75</v>
      </c>
      <c r="G18" s="18">
        <f t="shared" si="0"/>
        <v>241.5</v>
      </c>
      <c r="H18" s="17"/>
      <c r="I18" s="16"/>
    </row>
    <row r="19" spans="1:9" ht="30" x14ac:dyDescent="0.25">
      <c r="A19" s="77"/>
      <c r="B19" s="84" t="s">
        <v>25</v>
      </c>
      <c r="C19" s="25" t="s">
        <v>22</v>
      </c>
      <c r="D19" s="23" t="s">
        <v>58</v>
      </c>
      <c r="E19" s="23">
        <v>2</v>
      </c>
      <c r="F19" s="26">
        <v>120.75</v>
      </c>
      <c r="G19" s="26">
        <f t="shared" si="0"/>
        <v>241.5</v>
      </c>
      <c r="H19" s="23"/>
      <c r="I19" s="25"/>
    </row>
    <row r="20" spans="1:9" x14ac:dyDescent="0.25">
      <c r="A20" s="77"/>
      <c r="B20" s="84" t="s">
        <v>25</v>
      </c>
      <c r="C20" s="25" t="s">
        <v>23</v>
      </c>
      <c r="D20" s="23" t="s">
        <v>58</v>
      </c>
      <c r="E20" s="23">
        <v>2</v>
      </c>
      <c r="F20" s="26">
        <v>120.75</v>
      </c>
      <c r="G20" s="26">
        <f t="shared" si="0"/>
        <v>241.5</v>
      </c>
      <c r="H20" s="23"/>
      <c r="I20" s="25"/>
    </row>
    <row r="21" spans="1:9" ht="30" x14ac:dyDescent="0.25">
      <c r="A21" s="77"/>
      <c r="B21" s="84" t="s">
        <v>25</v>
      </c>
      <c r="C21" s="25" t="s">
        <v>24</v>
      </c>
      <c r="D21" s="23" t="s">
        <v>58</v>
      </c>
      <c r="E21" s="23">
        <v>2</v>
      </c>
      <c r="F21" s="26">
        <v>120.75</v>
      </c>
      <c r="G21" s="26">
        <f t="shared" si="0"/>
        <v>241.5</v>
      </c>
      <c r="H21" s="23"/>
      <c r="I21" s="25"/>
    </row>
    <row r="22" spans="1:9" ht="30" x14ac:dyDescent="0.25">
      <c r="A22" s="77"/>
      <c r="B22" s="82" t="s">
        <v>26</v>
      </c>
      <c r="C22" s="72" t="s">
        <v>5</v>
      </c>
      <c r="D22" s="71" t="s">
        <v>58</v>
      </c>
      <c r="E22" s="71">
        <v>2</v>
      </c>
      <c r="F22" s="70">
        <v>120.75</v>
      </c>
      <c r="G22" s="70">
        <f t="shared" si="0"/>
        <v>241.5</v>
      </c>
      <c r="H22" s="71" t="s">
        <v>80</v>
      </c>
      <c r="I22" s="72"/>
    </row>
    <row r="23" spans="1:9" x14ac:dyDescent="0.25">
      <c r="A23" s="77"/>
      <c r="B23" s="82" t="s">
        <v>26</v>
      </c>
      <c r="C23" s="72" t="s">
        <v>6</v>
      </c>
      <c r="D23" s="71" t="s">
        <v>58</v>
      </c>
      <c r="E23" s="71">
        <v>2</v>
      </c>
      <c r="F23" s="70">
        <v>120.75</v>
      </c>
      <c r="G23" s="70">
        <f t="shared" si="0"/>
        <v>241.5</v>
      </c>
      <c r="H23" s="71" t="s">
        <v>80</v>
      </c>
      <c r="I23" s="72"/>
    </row>
    <row r="24" spans="1:9" ht="30" x14ac:dyDescent="0.25">
      <c r="A24" s="77"/>
      <c r="B24" s="84" t="s">
        <v>36</v>
      </c>
      <c r="C24" s="32" t="s">
        <v>27</v>
      </c>
      <c r="D24" s="33" t="s">
        <v>58</v>
      </c>
      <c r="E24" s="33">
        <v>10</v>
      </c>
      <c r="F24" s="26">
        <v>120.75</v>
      </c>
      <c r="G24" s="26">
        <f t="shared" si="0"/>
        <v>1207.5</v>
      </c>
      <c r="H24" s="71" t="s">
        <v>80</v>
      </c>
      <c r="I24" s="25" t="s">
        <v>81</v>
      </c>
    </row>
    <row r="25" spans="1:9" x14ac:dyDescent="0.25">
      <c r="A25" s="77"/>
      <c r="B25" s="84" t="s">
        <v>36</v>
      </c>
      <c r="C25" s="32" t="s">
        <v>28</v>
      </c>
      <c r="D25" s="33" t="s">
        <v>58</v>
      </c>
      <c r="E25" s="33">
        <v>4</v>
      </c>
      <c r="F25" s="26">
        <v>120.75</v>
      </c>
      <c r="G25" s="26">
        <f t="shared" si="0"/>
        <v>483</v>
      </c>
      <c r="H25" s="71" t="s">
        <v>80</v>
      </c>
      <c r="I25" s="25"/>
    </row>
    <row r="26" spans="1:9" x14ac:dyDescent="0.25">
      <c r="A26" s="77"/>
      <c r="B26" s="84" t="s">
        <v>36</v>
      </c>
      <c r="C26" s="32" t="s">
        <v>29</v>
      </c>
      <c r="D26" s="33" t="s">
        <v>58</v>
      </c>
      <c r="E26" s="33">
        <v>4</v>
      </c>
      <c r="F26" s="26">
        <v>120.75</v>
      </c>
      <c r="G26" s="26">
        <f t="shared" si="0"/>
        <v>483</v>
      </c>
      <c r="H26" s="71" t="s">
        <v>80</v>
      </c>
      <c r="I26" s="25"/>
    </row>
    <row r="27" spans="1:9" ht="30" x14ac:dyDescent="0.25">
      <c r="A27" s="77"/>
      <c r="B27" s="84" t="s">
        <v>36</v>
      </c>
      <c r="C27" s="32" t="s">
        <v>30</v>
      </c>
      <c r="D27" s="33" t="s">
        <v>58</v>
      </c>
      <c r="E27" s="33">
        <v>5</v>
      </c>
      <c r="F27" s="26">
        <v>120.75</v>
      </c>
      <c r="G27" s="26">
        <f t="shared" si="0"/>
        <v>603.75</v>
      </c>
      <c r="H27" s="71" t="s">
        <v>80</v>
      </c>
      <c r="I27" s="25"/>
    </row>
    <row r="28" spans="1:9" x14ac:dyDescent="0.25">
      <c r="A28" s="77"/>
      <c r="B28" s="84" t="s">
        <v>36</v>
      </c>
      <c r="C28" s="32" t="s">
        <v>31</v>
      </c>
      <c r="D28" s="33" t="s">
        <v>57</v>
      </c>
      <c r="E28" s="33">
        <v>4</v>
      </c>
      <c r="F28" s="26">
        <v>120.75</v>
      </c>
      <c r="G28" s="26">
        <f t="shared" si="0"/>
        <v>483</v>
      </c>
      <c r="H28" s="71" t="s">
        <v>80</v>
      </c>
      <c r="I28" s="25"/>
    </row>
    <row r="29" spans="1:9" x14ac:dyDescent="0.25">
      <c r="A29" s="77"/>
      <c r="B29" s="84" t="s">
        <v>36</v>
      </c>
      <c r="C29" s="32" t="s">
        <v>32</v>
      </c>
      <c r="D29" s="33" t="s">
        <v>57</v>
      </c>
      <c r="E29" s="33">
        <v>6</v>
      </c>
      <c r="F29" s="26">
        <v>120.75</v>
      </c>
      <c r="G29" s="26">
        <f t="shared" si="0"/>
        <v>724.5</v>
      </c>
      <c r="H29" s="71" t="s">
        <v>80</v>
      </c>
      <c r="I29" s="25"/>
    </row>
    <row r="30" spans="1:9" ht="30" x14ac:dyDescent="0.25">
      <c r="A30" s="77"/>
      <c r="B30" s="84" t="s">
        <v>36</v>
      </c>
      <c r="C30" s="34" t="s">
        <v>33</v>
      </c>
      <c r="D30" s="30" t="s">
        <v>57</v>
      </c>
      <c r="E30" s="30">
        <v>6</v>
      </c>
      <c r="F30" s="31">
        <v>120.75</v>
      </c>
      <c r="G30" s="31">
        <f t="shared" si="0"/>
        <v>724.5</v>
      </c>
      <c r="H30" s="22"/>
      <c r="I30" s="29" t="s">
        <v>60</v>
      </c>
    </row>
    <row r="31" spans="1:9" x14ac:dyDescent="0.25">
      <c r="A31" s="77"/>
      <c r="B31" s="84" t="s">
        <v>36</v>
      </c>
      <c r="C31" s="32" t="s">
        <v>34</v>
      </c>
      <c r="D31" s="33" t="s">
        <v>57</v>
      </c>
      <c r="E31" s="23">
        <v>4</v>
      </c>
      <c r="F31" s="26">
        <v>120.75</v>
      </c>
      <c r="G31" s="26">
        <f t="shared" si="0"/>
        <v>483</v>
      </c>
      <c r="H31" s="71" t="s">
        <v>80</v>
      </c>
      <c r="I31" s="25"/>
    </row>
    <row r="32" spans="1:9" ht="30" x14ac:dyDescent="0.25">
      <c r="A32" s="77"/>
      <c r="B32" s="84" t="s">
        <v>36</v>
      </c>
      <c r="C32" s="34" t="s">
        <v>35</v>
      </c>
      <c r="D32" s="30" t="s">
        <v>57</v>
      </c>
      <c r="E32" s="30">
        <v>4</v>
      </c>
      <c r="F32" s="31">
        <v>120.75</v>
      </c>
      <c r="G32" s="31">
        <f t="shared" si="0"/>
        <v>483</v>
      </c>
      <c r="H32" s="22"/>
      <c r="I32" s="29" t="s">
        <v>61</v>
      </c>
    </row>
    <row r="33" spans="1:9" ht="30" x14ac:dyDescent="0.25">
      <c r="A33" s="77"/>
      <c r="B33" s="84" t="s">
        <v>36</v>
      </c>
      <c r="C33" s="34" t="s">
        <v>47</v>
      </c>
      <c r="D33" s="30" t="s">
        <v>58</v>
      </c>
      <c r="E33" s="30">
        <v>1</v>
      </c>
      <c r="F33" s="31">
        <v>120.75</v>
      </c>
      <c r="G33" s="31">
        <f t="shared" si="0"/>
        <v>120.75</v>
      </c>
      <c r="H33" s="22" t="s">
        <v>78</v>
      </c>
      <c r="I33" s="29" t="s">
        <v>64</v>
      </c>
    </row>
    <row r="34" spans="1:9" x14ac:dyDescent="0.25">
      <c r="A34" s="77"/>
      <c r="B34" s="84" t="s">
        <v>36</v>
      </c>
      <c r="C34" s="35" t="s">
        <v>37</v>
      </c>
      <c r="D34" s="33" t="s">
        <v>58</v>
      </c>
      <c r="E34" s="33">
        <v>4</v>
      </c>
      <c r="F34" s="26">
        <v>120.75</v>
      </c>
      <c r="G34" s="26">
        <f t="shared" si="0"/>
        <v>483</v>
      </c>
      <c r="H34" s="71" t="s">
        <v>80</v>
      </c>
      <c r="I34" s="25"/>
    </row>
    <row r="35" spans="1:9" x14ac:dyDescent="0.25">
      <c r="A35" s="77"/>
      <c r="B35" s="84" t="s">
        <v>36</v>
      </c>
      <c r="C35" s="67" t="s">
        <v>38</v>
      </c>
      <c r="D35" s="68" t="s">
        <v>57</v>
      </c>
      <c r="E35" s="69">
        <v>4</v>
      </c>
      <c r="F35" s="70">
        <v>120.75</v>
      </c>
      <c r="G35" s="70">
        <f t="shared" si="0"/>
        <v>483</v>
      </c>
      <c r="H35" s="71" t="s">
        <v>80</v>
      </c>
      <c r="I35" s="72"/>
    </row>
    <row r="36" spans="1:9" x14ac:dyDescent="0.25">
      <c r="A36" s="77"/>
      <c r="B36" s="84" t="s">
        <v>36</v>
      </c>
      <c r="C36" s="34" t="s">
        <v>39</v>
      </c>
      <c r="D36" s="30" t="s">
        <v>57</v>
      </c>
      <c r="E36" s="30">
        <v>4</v>
      </c>
      <c r="F36" s="31">
        <v>120.75</v>
      </c>
      <c r="G36" s="31">
        <f t="shared" si="0"/>
        <v>483</v>
      </c>
      <c r="H36" s="22" t="s">
        <v>78</v>
      </c>
      <c r="I36" s="29" t="s">
        <v>62</v>
      </c>
    </row>
    <row r="37" spans="1:9" x14ac:dyDescent="0.25">
      <c r="A37" s="77"/>
      <c r="B37" s="84" t="s">
        <v>36</v>
      </c>
      <c r="C37" s="35" t="s">
        <v>40</v>
      </c>
      <c r="D37" s="33" t="s">
        <v>58</v>
      </c>
      <c r="E37" s="33">
        <v>2</v>
      </c>
      <c r="F37" s="26">
        <v>120.75</v>
      </c>
      <c r="G37" s="26">
        <f t="shared" si="0"/>
        <v>241.5</v>
      </c>
      <c r="H37" s="23"/>
      <c r="I37" s="25"/>
    </row>
    <row r="38" spans="1:9" x14ac:dyDescent="0.25">
      <c r="A38" s="77"/>
      <c r="B38" s="84" t="s">
        <v>36</v>
      </c>
      <c r="C38" s="35" t="s">
        <v>41</v>
      </c>
      <c r="D38" s="33" t="s">
        <v>58</v>
      </c>
      <c r="E38" s="33">
        <v>1</v>
      </c>
      <c r="F38" s="26">
        <v>120.75</v>
      </c>
      <c r="G38" s="26">
        <f t="shared" si="0"/>
        <v>120.75</v>
      </c>
      <c r="H38" s="35"/>
      <c r="I38" s="4"/>
    </row>
    <row r="39" spans="1:9" x14ac:dyDescent="0.25">
      <c r="A39" s="77"/>
      <c r="B39" s="84" t="s">
        <v>36</v>
      </c>
      <c r="C39" s="34" t="s">
        <v>42</v>
      </c>
      <c r="D39" s="30" t="s">
        <v>57</v>
      </c>
      <c r="E39" s="30">
        <v>3</v>
      </c>
      <c r="F39" s="31">
        <v>120.75</v>
      </c>
      <c r="G39" s="31">
        <f t="shared" si="0"/>
        <v>362.25</v>
      </c>
      <c r="H39" s="22" t="s">
        <v>78</v>
      </c>
      <c r="I39" s="29" t="s">
        <v>62</v>
      </c>
    </row>
    <row r="40" spans="1:9" x14ac:dyDescent="0.25">
      <c r="A40" s="77"/>
      <c r="B40" s="84" t="s">
        <v>36</v>
      </c>
      <c r="C40" s="36" t="s">
        <v>43</v>
      </c>
      <c r="D40" s="37" t="s">
        <v>57</v>
      </c>
      <c r="E40" s="30">
        <v>4</v>
      </c>
      <c r="F40" s="31">
        <v>120.75</v>
      </c>
      <c r="G40" s="31">
        <f t="shared" si="0"/>
        <v>483</v>
      </c>
      <c r="H40" s="22" t="s">
        <v>78</v>
      </c>
      <c r="I40" s="29" t="s">
        <v>62</v>
      </c>
    </row>
    <row r="41" spans="1:9" ht="30" x14ac:dyDescent="0.25">
      <c r="A41" s="77"/>
      <c r="B41" s="84" t="s">
        <v>36</v>
      </c>
      <c r="C41" s="35" t="s">
        <v>44</v>
      </c>
      <c r="D41" s="33" t="s">
        <v>58</v>
      </c>
      <c r="E41" s="33">
        <v>2</v>
      </c>
      <c r="F41" s="26">
        <v>120.75</v>
      </c>
      <c r="G41" s="26">
        <f t="shared" si="0"/>
        <v>241.5</v>
      </c>
      <c r="H41" s="23"/>
      <c r="I41" s="25"/>
    </row>
    <row r="42" spans="1:9" x14ac:dyDescent="0.25">
      <c r="A42" s="77"/>
      <c r="B42" s="84" t="s">
        <v>36</v>
      </c>
      <c r="C42" s="35" t="s">
        <v>45</v>
      </c>
      <c r="D42" s="33" t="s">
        <v>58</v>
      </c>
      <c r="E42" s="23">
        <v>2</v>
      </c>
      <c r="F42" s="26">
        <v>120.75</v>
      </c>
      <c r="G42" s="26">
        <f t="shared" si="0"/>
        <v>241.5</v>
      </c>
      <c r="H42" s="23"/>
      <c r="I42" s="25"/>
    </row>
    <row r="43" spans="1:9" x14ac:dyDescent="0.25">
      <c r="A43" s="77"/>
      <c r="B43" s="84" t="s">
        <v>36</v>
      </c>
      <c r="C43" s="67" t="s">
        <v>46</v>
      </c>
      <c r="D43" s="68" t="s">
        <v>57</v>
      </c>
      <c r="E43" s="71">
        <v>6</v>
      </c>
      <c r="F43" s="70">
        <v>120.75</v>
      </c>
      <c r="G43" s="70">
        <f t="shared" si="0"/>
        <v>724.5</v>
      </c>
      <c r="H43" s="71" t="s">
        <v>80</v>
      </c>
      <c r="I43" s="72"/>
    </row>
    <row r="44" spans="1:9" x14ac:dyDescent="0.25">
      <c r="A44" s="25"/>
      <c r="B44" s="15" t="s">
        <v>82</v>
      </c>
      <c r="C44" s="39" t="s">
        <v>48</v>
      </c>
      <c r="D44" s="40" t="s">
        <v>57</v>
      </c>
      <c r="E44" s="62">
        <v>2</v>
      </c>
      <c r="F44" s="63">
        <v>120.75</v>
      </c>
      <c r="G44" s="63">
        <f t="shared" si="0"/>
        <v>241.5</v>
      </c>
      <c r="H44" s="17"/>
      <c r="I44" s="16"/>
    </row>
    <row r="45" spans="1:9" x14ac:dyDescent="0.25">
      <c r="A45" s="78"/>
      <c r="B45" s="85" t="s">
        <v>51</v>
      </c>
      <c r="C45" s="38" t="s">
        <v>49</v>
      </c>
      <c r="D45" s="14" t="s">
        <v>57</v>
      </c>
      <c r="E45" s="14">
        <v>6</v>
      </c>
      <c r="F45" s="28">
        <v>120.75</v>
      </c>
      <c r="G45" s="28">
        <f t="shared" si="0"/>
        <v>724.5</v>
      </c>
      <c r="H45" s="14" t="s">
        <v>53</v>
      </c>
      <c r="I45" s="4" t="s">
        <v>63</v>
      </c>
    </row>
    <row r="46" spans="1:9" x14ac:dyDescent="0.25">
      <c r="A46" s="78"/>
      <c r="B46" s="85" t="s">
        <v>51</v>
      </c>
      <c r="C46" s="38" t="s">
        <v>50</v>
      </c>
      <c r="D46" s="14" t="s">
        <v>57</v>
      </c>
      <c r="E46" s="14">
        <v>4</v>
      </c>
      <c r="F46" s="28">
        <v>120.75</v>
      </c>
      <c r="G46" s="28">
        <f t="shared" si="0"/>
        <v>483</v>
      </c>
      <c r="H46" s="14" t="s">
        <v>54</v>
      </c>
      <c r="I46" s="4" t="s">
        <v>63</v>
      </c>
    </row>
    <row r="47" spans="1:9" ht="14.25" customHeight="1" x14ac:dyDescent="0.25"/>
  </sheetData>
  <autoFilter ref="A2:I46" xr:uid="{00000000-0001-0000-0000-000000000000}"/>
  <mergeCells count="16">
    <mergeCell ref="A3:A5"/>
    <mergeCell ref="A45:A46"/>
    <mergeCell ref="B3:B5"/>
    <mergeCell ref="B6:B7"/>
    <mergeCell ref="B9:B14"/>
    <mergeCell ref="B16:B18"/>
    <mergeCell ref="B19:B21"/>
    <mergeCell ref="B22:B23"/>
    <mergeCell ref="B24:B43"/>
    <mergeCell ref="B45:B46"/>
    <mergeCell ref="A24:A43"/>
    <mergeCell ref="A22:A23"/>
    <mergeCell ref="A19:A21"/>
    <mergeCell ref="A16:A18"/>
    <mergeCell ref="A9:A14"/>
    <mergeCell ref="A6:A7"/>
  </mergeCells>
  <dataValidations count="1">
    <dataValidation type="list" allowBlank="1" showInputMessage="1" showErrorMessage="1" sqref="H1:H1048576" xr:uid="{73132157-E51C-4740-9F35-3491834A91EA}">
      <formula1>"Curso Básico, Trancado, Curso com pouca saída, Entregue, Trancado, Pago"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2AC9-36FA-4013-9268-87CF4846EEAB}">
  <dimension ref="A1:D11"/>
  <sheetViews>
    <sheetView workbookViewId="0">
      <selection activeCell="B15" sqref="B15"/>
    </sheetView>
  </sheetViews>
  <sheetFormatPr defaultColWidth="76.42578125" defaultRowHeight="15" x14ac:dyDescent="0.25"/>
  <cols>
    <col min="1" max="1" width="6.28515625" style="2" customWidth="1"/>
    <col min="2" max="2" width="76" style="45" customWidth="1"/>
    <col min="3" max="3" width="16.85546875" style="44" customWidth="1"/>
    <col min="4" max="4" width="17.140625" style="55" customWidth="1"/>
    <col min="5" max="16384" width="76.42578125" style="2"/>
  </cols>
  <sheetData>
    <row r="1" spans="1:4" ht="30" x14ac:dyDescent="0.25">
      <c r="A1" s="86" t="s">
        <v>1</v>
      </c>
      <c r="B1" s="86"/>
      <c r="C1" s="49" t="s">
        <v>7</v>
      </c>
      <c r="D1" s="50" t="s">
        <v>65</v>
      </c>
    </row>
    <row r="2" spans="1:4" x14ac:dyDescent="0.25">
      <c r="A2" s="87">
        <v>1</v>
      </c>
      <c r="B2" s="88" t="s">
        <v>4</v>
      </c>
      <c r="C2" s="48" t="s">
        <v>66</v>
      </c>
      <c r="D2" s="51">
        <v>45478</v>
      </c>
    </row>
    <row r="3" spans="1:4" x14ac:dyDescent="0.25">
      <c r="A3" s="87"/>
      <c r="B3" s="88"/>
      <c r="C3" s="41" t="s">
        <v>67</v>
      </c>
      <c r="D3" s="52">
        <v>45485</v>
      </c>
    </row>
    <row r="4" spans="1:4" x14ac:dyDescent="0.25">
      <c r="A4" s="87"/>
      <c r="B4" s="88"/>
      <c r="C4" s="41" t="s">
        <v>68</v>
      </c>
      <c r="D4" s="52">
        <v>45492</v>
      </c>
    </row>
    <row r="5" spans="1:4" x14ac:dyDescent="0.25">
      <c r="A5" s="87"/>
      <c r="B5" s="88"/>
      <c r="C5" s="41" t="s">
        <v>69</v>
      </c>
      <c r="D5" s="52">
        <v>45499</v>
      </c>
    </row>
    <row r="6" spans="1:4" x14ac:dyDescent="0.25">
      <c r="A6" s="87"/>
      <c r="B6" s="88"/>
      <c r="C6" s="41" t="s">
        <v>70</v>
      </c>
      <c r="D6" s="52">
        <v>45506</v>
      </c>
    </row>
    <row r="7" spans="1:4" x14ac:dyDescent="0.25">
      <c r="A7" s="87"/>
      <c r="B7" s="88"/>
      <c r="C7" s="46" t="s">
        <v>71</v>
      </c>
      <c r="D7" s="53">
        <v>45513</v>
      </c>
    </row>
    <row r="8" spans="1:4" x14ac:dyDescent="0.25">
      <c r="A8" s="89">
        <v>2</v>
      </c>
      <c r="B8" s="89" t="s">
        <v>5</v>
      </c>
      <c r="C8" s="47" t="s">
        <v>66</v>
      </c>
      <c r="D8" s="54">
        <v>45520</v>
      </c>
    </row>
    <row r="9" spans="1:4" ht="15" customHeight="1" x14ac:dyDescent="0.25">
      <c r="A9" s="89"/>
      <c r="B9" s="89"/>
      <c r="C9" s="47" t="s">
        <v>67</v>
      </c>
      <c r="D9" s="54">
        <v>45527</v>
      </c>
    </row>
    <row r="10" spans="1:4" x14ac:dyDescent="0.25">
      <c r="A10" s="77">
        <v>3</v>
      </c>
      <c r="B10" s="77" t="s">
        <v>6</v>
      </c>
      <c r="C10" s="41" t="s">
        <v>66</v>
      </c>
      <c r="D10" s="52">
        <v>45534</v>
      </c>
    </row>
    <row r="11" spans="1:4" x14ac:dyDescent="0.25">
      <c r="A11" s="77"/>
      <c r="B11" s="77"/>
      <c r="C11" s="41" t="s">
        <v>67</v>
      </c>
      <c r="D11" s="52">
        <v>45541</v>
      </c>
    </row>
  </sheetData>
  <mergeCells count="7">
    <mergeCell ref="A1:B1"/>
    <mergeCell ref="A2:A7"/>
    <mergeCell ref="B2:B7"/>
    <mergeCell ref="A10:A11"/>
    <mergeCell ref="A8:A9"/>
    <mergeCell ref="B8:B9"/>
    <mergeCell ref="B10:B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1723-1B1A-415A-ACC7-A81B5B398E5A}">
  <dimension ref="A1:D5"/>
  <sheetViews>
    <sheetView workbookViewId="0">
      <selection activeCell="C25" sqref="C25"/>
    </sheetView>
  </sheetViews>
  <sheetFormatPr defaultColWidth="33.42578125" defaultRowHeight="15" x14ac:dyDescent="0.25"/>
  <cols>
    <col min="1" max="1" width="6.140625" customWidth="1"/>
    <col min="3" max="3" width="17.5703125" style="42" bestFit="1" customWidth="1"/>
    <col min="4" max="4" width="33.42578125" style="42"/>
  </cols>
  <sheetData>
    <row r="1" spans="1:4" s="2" customFormat="1" x14ac:dyDescent="0.25">
      <c r="A1" s="86" t="s">
        <v>1</v>
      </c>
      <c r="B1" s="86"/>
      <c r="C1" s="49" t="s">
        <v>7</v>
      </c>
      <c r="D1" s="50" t="s">
        <v>65</v>
      </c>
    </row>
    <row r="2" spans="1:4" s="1" customFormat="1" x14ac:dyDescent="0.25">
      <c r="A2" s="79">
        <v>1</v>
      </c>
      <c r="B2" s="79" t="s">
        <v>8</v>
      </c>
      <c r="C2" s="48" t="s">
        <v>66</v>
      </c>
      <c r="D2" s="51">
        <v>45478</v>
      </c>
    </row>
    <row r="3" spans="1:4" x14ac:dyDescent="0.25">
      <c r="A3" s="80"/>
      <c r="B3" s="80"/>
      <c r="C3" s="41" t="s">
        <v>67</v>
      </c>
      <c r="D3" s="52">
        <v>45485</v>
      </c>
    </row>
    <row r="4" spans="1:4" x14ac:dyDescent="0.25">
      <c r="A4" s="80"/>
      <c r="B4" s="80"/>
      <c r="C4" s="41" t="s">
        <v>68</v>
      </c>
      <c r="D4" s="52">
        <v>45492</v>
      </c>
    </row>
    <row r="5" spans="1:4" x14ac:dyDescent="0.25">
      <c r="A5" s="81"/>
      <c r="B5" s="81"/>
      <c r="C5" s="41" t="s">
        <v>69</v>
      </c>
      <c r="D5" s="52">
        <v>45499</v>
      </c>
    </row>
  </sheetData>
  <mergeCells count="3">
    <mergeCell ref="A1:B1"/>
    <mergeCell ref="A2:A5"/>
    <mergeCell ref="B2:B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673F-8790-41C7-A0C6-D34505928D0E}">
  <dimension ref="A1:D3"/>
  <sheetViews>
    <sheetView workbookViewId="0">
      <selection activeCell="D2" sqref="D2"/>
    </sheetView>
  </sheetViews>
  <sheetFormatPr defaultColWidth="33.42578125" defaultRowHeight="15" x14ac:dyDescent="0.25"/>
  <cols>
    <col min="1" max="1" width="6.140625" customWidth="1"/>
    <col min="3" max="3" width="17.5703125" style="42" bestFit="1" customWidth="1"/>
    <col min="4" max="4" width="33.42578125" style="42"/>
  </cols>
  <sheetData>
    <row r="1" spans="1:4" s="2" customFormat="1" x14ac:dyDescent="0.25">
      <c r="A1" s="86" t="s">
        <v>1</v>
      </c>
      <c r="B1" s="86"/>
      <c r="C1" s="49" t="s">
        <v>7</v>
      </c>
      <c r="D1" s="50" t="s">
        <v>65</v>
      </c>
    </row>
    <row r="2" spans="1:4" s="1" customFormat="1" x14ac:dyDescent="0.25">
      <c r="A2" s="77">
        <v>1</v>
      </c>
      <c r="B2" s="77" t="s">
        <v>72</v>
      </c>
      <c r="C2" s="48" t="s">
        <v>66</v>
      </c>
      <c r="D2" s="51">
        <v>45478</v>
      </c>
    </row>
    <row r="3" spans="1:4" x14ac:dyDescent="0.25">
      <c r="A3" s="77"/>
      <c r="B3" s="77"/>
      <c r="C3" s="41" t="s">
        <v>67</v>
      </c>
      <c r="D3" s="52">
        <v>45485</v>
      </c>
    </row>
  </sheetData>
  <mergeCells count="3">
    <mergeCell ref="A1:B1"/>
    <mergeCell ref="A2:A3"/>
    <mergeCell ref="B2:B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35CA-7104-49F0-912F-0BB9B1EE5FEA}">
  <dimension ref="A2:D16"/>
  <sheetViews>
    <sheetView workbookViewId="0">
      <selection activeCell="D16" sqref="D16"/>
    </sheetView>
  </sheetViews>
  <sheetFormatPr defaultRowHeight="15" x14ac:dyDescent="0.25"/>
  <cols>
    <col min="1" max="1" width="9.140625" style="1"/>
    <col min="2" max="2" width="51.28515625" style="1" customWidth="1"/>
    <col min="3" max="3" width="18.42578125" style="43" customWidth="1"/>
    <col min="4" max="4" width="14.5703125" style="55" customWidth="1"/>
    <col min="5" max="16384" width="9.140625" style="1"/>
  </cols>
  <sheetData>
    <row r="2" spans="1:4" s="2" customFormat="1" ht="30" x14ac:dyDescent="0.25">
      <c r="A2" s="86" t="s">
        <v>1</v>
      </c>
      <c r="B2" s="86"/>
      <c r="C2" s="49" t="s">
        <v>7</v>
      </c>
      <c r="D2" s="50" t="s">
        <v>65</v>
      </c>
    </row>
    <row r="3" spans="1:4" x14ac:dyDescent="0.25">
      <c r="A3" s="77">
        <v>1</v>
      </c>
      <c r="B3" s="77" t="s">
        <v>55</v>
      </c>
      <c r="C3" s="41" t="s">
        <v>66</v>
      </c>
      <c r="D3" s="51"/>
    </row>
    <row r="4" spans="1:4" x14ac:dyDescent="0.25">
      <c r="A4" s="77"/>
      <c r="B4" s="77"/>
      <c r="C4" s="41" t="s">
        <v>67</v>
      </c>
      <c r="D4" s="51"/>
    </row>
    <row r="5" spans="1:4" x14ac:dyDescent="0.25">
      <c r="A5" s="77"/>
      <c r="B5" s="77"/>
      <c r="C5" s="41" t="s">
        <v>68</v>
      </c>
      <c r="D5" s="51"/>
    </row>
    <row r="6" spans="1:4" x14ac:dyDescent="0.25">
      <c r="A6" s="77"/>
      <c r="B6" s="77"/>
      <c r="C6" s="41" t="s">
        <v>69</v>
      </c>
      <c r="D6" s="52"/>
    </row>
    <row r="7" spans="1:4" x14ac:dyDescent="0.25">
      <c r="A7" s="90">
        <v>2</v>
      </c>
      <c r="B7" s="90" t="s">
        <v>18</v>
      </c>
      <c r="C7" s="56" t="s">
        <v>66</v>
      </c>
      <c r="D7" s="57"/>
    </row>
    <row r="8" spans="1:4" x14ac:dyDescent="0.25">
      <c r="A8" s="90"/>
      <c r="B8" s="90"/>
      <c r="C8" s="56" t="s">
        <v>67</v>
      </c>
      <c r="D8" s="57"/>
    </row>
    <row r="9" spans="1:4" x14ac:dyDescent="0.25">
      <c r="A9" s="90"/>
      <c r="B9" s="90"/>
      <c r="C9" s="56" t="s">
        <v>68</v>
      </c>
      <c r="D9" s="57"/>
    </row>
    <row r="10" spans="1:4" x14ac:dyDescent="0.25">
      <c r="A10" s="90"/>
      <c r="B10" s="90"/>
      <c r="C10" s="56" t="s">
        <v>69</v>
      </c>
      <c r="D10" s="57"/>
    </row>
    <row r="11" spans="1:4" x14ac:dyDescent="0.25">
      <c r="A11" s="77">
        <v>3</v>
      </c>
      <c r="B11" s="77" t="s">
        <v>17</v>
      </c>
      <c r="C11" s="41" t="s">
        <v>66</v>
      </c>
      <c r="D11" s="52"/>
    </row>
    <row r="12" spans="1:4" x14ac:dyDescent="0.25">
      <c r="A12" s="77"/>
      <c r="B12" s="77"/>
      <c r="C12" s="41" t="s">
        <v>67</v>
      </c>
      <c r="D12" s="52"/>
    </row>
    <row r="13" spans="1:4" x14ac:dyDescent="0.25">
      <c r="A13" s="90">
        <v>4</v>
      </c>
      <c r="B13" s="91" t="s">
        <v>14</v>
      </c>
      <c r="C13" s="56" t="s">
        <v>66</v>
      </c>
      <c r="D13" s="75">
        <v>45749</v>
      </c>
    </row>
    <row r="14" spans="1:4" x14ac:dyDescent="0.25">
      <c r="A14" s="90"/>
      <c r="B14" s="92"/>
      <c r="C14" s="56" t="s">
        <v>67</v>
      </c>
      <c r="D14" s="75">
        <v>45749</v>
      </c>
    </row>
    <row r="15" spans="1:4" x14ac:dyDescent="0.25">
      <c r="A15" s="90"/>
      <c r="B15" s="92"/>
      <c r="C15" s="56" t="s">
        <v>68</v>
      </c>
      <c r="D15" s="75">
        <v>45749</v>
      </c>
    </row>
    <row r="16" spans="1:4" x14ac:dyDescent="0.25">
      <c r="A16" s="90"/>
      <c r="B16" s="93"/>
      <c r="C16" s="56" t="s">
        <v>69</v>
      </c>
      <c r="D16" s="76">
        <v>45761</v>
      </c>
    </row>
  </sheetData>
  <mergeCells count="9">
    <mergeCell ref="A2:B2"/>
    <mergeCell ref="A3:A6"/>
    <mergeCell ref="A7:A10"/>
    <mergeCell ref="A11:A12"/>
    <mergeCell ref="A13:A16"/>
    <mergeCell ref="B3:B6"/>
    <mergeCell ref="B7:B10"/>
    <mergeCell ref="B11:B12"/>
    <mergeCell ref="B13:B1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4518-9814-4C88-A653-6BE0A9B8F756}">
  <dimension ref="A2:D14"/>
  <sheetViews>
    <sheetView workbookViewId="0">
      <selection activeCell="G31" sqref="G31"/>
    </sheetView>
  </sheetViews>
  <sheetFormatPr defaultRowHeight="15" x14ac:dyDescent="0.25"/>
  <cols>
    <col min="1" max="1" width="9.140625" style="1"/>
    <col min="2" max="2" width="51.28515625" style="1" customWidth="1"/>
    <col min="3" max="3" width="18.42578125" style="43" customWidth="1"/>
    <col min="4" max="4" width="14.5703125" style="55" customWidth="1"/>
    <col min="5" max="16384" width="9.140625" style="1"/>
  </cols>
  <sheetData>
    <row r="2" spans="1:4" s="2" customFormat="1" ht="30" x14ac:dyDescent="0.25">
      <c r="A2" s="86" t="s">
        <v>1</v>
      </c>
      <c r="B2" s="86"/>
      <c r="C2" s="49" t="s">
        <v>7</v>
      </c>
      <c r="D2" s="50" t="s">
        <v>65</v>
      </c>
    </row>
    <row r="3" spans="1:4" x14ac:dyDescent="0.25">
      <c r="A3" s="77">
        <v>1</v>
      </c>
      <c r="B3" s="79" t="s">
        <v>22</v>
      </c>
      <c r="C3" s="41" t="s">
        <v>66</v>
      </c>
      <c r="D3" s="51">
        <v>45478</v>
      </c>
    </row>
    <row r="4" spans="1:4" x14ac:dyDescent="0.25">
      <c r="A4" s="77"/>
      <c r="B4" s="80"/>
      <c r="C4" s="41" t="s">
        <v>67</v>
      </c>
      <c r="D4" s="52">
        <v>45485</v>
      </c>
    </row>
    <row r="5" spans="1:4" x14ac:dyDescent="0.25">
      <c r="A5" s="77"/>
      <c r="B5" s="80"/>
      <c r="C5" s="41" t="s">
        <v>68</v>
      </c>
      <c r="D5" s="52">
        <v>45492</v>
      </c>
    </row>
    <row r="6" spans="1:4" x14ac:dyDescent="0.25">
      <c r="A6" s="77"/>
      <c r="B6" s="81"/>
      <c r="C6" s="41" t="s">
        <v>69</v>
      </c>
      <c r="D6" s="52">
        <v>45499</v>
      </c>
    </row>
    <row r="7" spans="1:4" x14ac:dyDescent="0.25">
      <c r="A7" s="90">
        <v>2</v>
      </c>
      <c r="B7" s="90" t="s">
        <v>23</v>
      </c>
      <c r="C7" s="56" t="s">
        <v>66</v>
      </c>
      <c r="D7" s="57">
        <v>45506</v>
      </c>
    </row>
    <row r="8" spans="1:4" x14ac:dyDescent="0.25">
      <c r="A8" s="90"/>
      <c r="B8" s="90"/>
      <c r="C8" s="56" t="s">
        <v>67</v>
      </c>
      <c r="D8" s="58">
        <v>45513</v>
      </c>
    </row>
    <row r="9" spans="1:4" x14ac:dyDescent="0.25">
      <c r="A9" s="90"/>
      <c r="B9" s="90"/>
      <c r="C9" s="56" t="s">
        <v>68</v>
      </c>
      <c r="D9" s="54">
        <v>45520</v>
      </c>
    </row>
    <row r="10" spans="1:4" x14ac:dyDescent="0.25">
      <c r="A10" s="90"/>
      <c r="B10" s="90"/>
      <c r="C10" s="56" t="s">
        <v>69</v>
      </c>
      <c r="D10" s="54">
        <v>45527</v>
      </c>
    </row>
    <row r="11" spans="1:4" x14ac:dyDescent="0.25">
      <c r="A11" s="79">
        <v>3</v>
      </c>
      <c r="B11" s="79" t="s">
        <v>24</v>
      </c>
      <c r="C11" s="41" t="s">
        <v>66</v>
      </c>
      <c r="D11" s="52">
        <v>45534</v>
      </c>
    </row>
    <row r="12" spans="1:4" x14ac:dyDescent="0.25">
      <c r="A12" s="80"/>
      <c r="B12" s="80"/>
      <c r="C12" s="41" t="s">
        <v>67</v>
      </c>
      <c r="D12" s="52">
        <v>45541</v>
      </c>
    </row>
    <row r="13" spans="1:4" x14ac:dyDescent="0.25">
      <c r="A13" s="80"/>
      <c r="B13" s="80"/>
      <c r="C13" s="41" t="s">
        <v>68</v>
      </c>
      <c r="D13" s="52">
        <v>45548</v>
      </c>
    </row>
    <row r="14" spans="1:4" x14ac:dyDescent="0.25">
      <c r="A14" s="81"/>
      <c r="B14" s="81"/>
      <c r="C14" s="41" t="s">
        <v>69</v>
      </c>
      <c r="D14" s="52">
        <v>45555</v>
      </c>
    </row>
  </sheetData>
  <mergeCells count="7">
    <mergeCell ref="A11:A14"/>
    <mergeCell ref="B11:B14"/>
    <mergeCell ref="A2:B2"/>
    <mergeCell ref="A3:A6"/>
    <mergeCell ref="B3:B6"/>
    <mergeCell ref="A7:A10"/>
    <mergeCell ref="B7:B10"/>
  </mergeCells>
  <phoneticPr fontId="7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09E7-6BD1-479C-BCC8-031426EDEB32}">
  <dimension ref="A1:D5"/>
  <sheetViews>
    <sheetView workbookViewId="0">
      <selection activeCell="B30" sqref="B30"/>
    </sheetView>
  </sheetViews>
  <sheetFormatPr defaultColWidth="76.42578125" defaultRowHeight="15" x14ac:dyDescent="0.25"/>
  <cols>
    <col min="1" max="1" width="6.28515625" style="2" customWidth="1"/>
    <col min="2" max="2" width="76" style="45" customWidth="1"/>
    <col min="3" max="3" width="16.85546875" style="44" customWidth="1"/>
    <col min="4" max="4" width="17.140625" style="55" customWidth="1"/>
    <col min="5" max="16384" width="76.42578125" style="2"/>
  </cols>
  <sheetData>
    <row r="1" spans="1:4" ht="30" x14ac:dyDescent="0.25">
      <c r="A1" s="86" t="s">
        <v>1</v>
      </c>
      <c r="B1" s="86"/>
      <c r="C1" s="49" t="s">
        <v>7</v>
      </c>
      <c r="D1" s="50" t="s">
        <v>65</v>
      </c>
    </row>
    <row r="2" spans="1:4" x14ac:dyDescent="0.25">
      <c r="A2" s="79">
        <v>1</v>
      </c>
      <c r="B2" s="96" t="s">
        <v>5</v>
      </c>
      <c r="C2" s="48" t="s">
        <v>66</v>
      </c>
      <c r="D2" s="51">
        <v>45478</v>
      </c>
    </row>
    <row r="3" spans="1:4" x14ac:dyDescent="0.25">
      <c r="A3" s="81"/>
      <c r="B3" s="97"/>
      <c r="C3" s="41" t="s">
        <v>67</v>
      </c>
      <c r="D3" s="52">
        <v>45485</v>
      </c>
    </row>
    <row r="4" spans="1:4" x14ac:dyDescent="0.25">
      <c r="A4" s="94">
        <v>2</v>
      </c>
      <c r="B4" s="98" t="s">
        <v>6</v>
      </c>
      <c r="C4" s="47" t="s">
        <v>68</v>
      </c>
      <c r="D4" s="54">
        <v>45492</v>
      </c>
    </row>
    <row r="5" spans="1:4" x14ac:dyDescent="0.25">
      <c r="A5" s="95"/>
      <c r="B5" s="99"/>
      <c r="C5" s="47" t="s">
        <v>69</v>
      </c>
      <c r="D5" s="54">
        <v>45499</v>
      </c>
    </row>
  </sheetData>
  <mergeCells count="5">
    <mergeCell ref="A2:A3"/>
    <mergeCell ref="A4:A5"/>
    <mergeCell ref="B2:B3"/>
    <mergeCell ref="B4:B5"/>
    <mergeCell ref="A1:B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724C-ACF7-45CF-930D-214A7FCDBBBE}">
  <dimension ref="A1:D65"/>
  <sheetViews>
    <sheetView topLeftCell="A48" zoomScale="115" zoomScaleNormal="115" workbookViewId="0">
      <selection activeCell="D61" sqref="D61"/>
    </sheetView>
  </sheetViews>
  <sheetFormatPr defaultColWidth="76.42578125" defaultRowHeight="15" x14ac:dyDescent="0.25"/>
  <cols>
    <col min="1" max="1" width="6.28515625" style="2" customWidth="1"/>
    <col min="2" max="2" width="76" style="45" customWidth="1"/>
    <col min="3" max="3" width="16.85546875" style="44" customWidth="1"/>
    <col min="4" max="4" width="17.140625" style="55" customWidth="1"/>
    <col min="5" max="16384" width="76.42578125" style="2"/>
  </cols>
  <sheetData>
    <row r="1" spans="1:4" ht="30" x14ac:dyDescent="0.25">
      <c r="A1" s="86" t="s">
        <v>1</v>
      </c>
      <c r="B1" s="86"/>
      <c r="C1" s="49" t="s">
        <v>7</v>
      </c>
      <c r="D1" s="50" t="s">
        <v>65</v>
      </c>
    </row>
    <row r="2" spans="1:4" x14ac:dyDescent="0.25">
      <c r="A2" s="91">
        <v>1</v>
      </c>
      <c r="B2" s="100" t="s">
        <v>46</v>
      </c>
      <c r="C2" s="60" t="s">
        <v>66</v>
      </c>
      <c r="D2" s="61">
        <v>45478</v>
      </c>
    </row>
    <row r="3" spans="1:4" x14ac:dyDescent="0.25">
      <c r="A3" s="92"/>
      <c r="B3" s="101"/>
      <c r="C3" s="60" t="s">
        <v>67</v>
      </c>
      <c r="D3" s="61">
        <f>D2+7</f>
        <v>45485</v>
      </c>
    </row>
    <row r="4" spans="1:4" x14ac:dyDescent="0.25">
      <c r="A4" s="92"/>
      <c r="B4" s="101"/>
      <c r="C4" s="60" t="s">
        <v>68</v>
      </c>
      <c r="D4" s="61">
        <f>D3+7</f>
        <v>45492</v>
      </c>
    </row>
    <row r="5" spans="1:4" x14ac:dyDescent="0.25">
      <c r="A5" s="92"/>
      <c r="B5" s="101"/>
      <c r="C5" s="60" t="s">
        <v>69</v>
      </c>
      <c r="D5" s="61">
        <f>D4+7</f>
        <v>45499</v>
      </c>
    </row>
    <row r="6" spans="1:4" x14ac:dyDescent="0.25">
      <c r="A6" s="92"/>
      <c r="B6" s="101"/>
      <c r="C6" s="60" t="s">
        <v>70</v>
      </c>
      <c r="D6" s="61">
        <f t="shared" ref="D6:D11" si="0">D5+7</f>
        <v>45506</v>
      </c>
    </row>
    <row r="7" spans="1:4" x14ac:dyDescent="0.25">
      <c r="A7" s="93"/>
      <c r="B7" s="102"/>
      <c r="C7" s="60" t="s">
        <v>71</v>
      </c>
      <c r="D7" s="61">
        <f t="shared" si="0"/>
        <v>45513</v>
      </c>
    </row>
    <row r="8" spans="1:4" x14ac:dyDescent="0.25">
      <c r="A8" s="79">
        <v>2</v>
      </c>
      <c r="B8" s="96" t="s">
        <v>38</v>
      </c>
      <c r="C8" s="59" t="s">
        <v>66</v>
      </c>
      <c r="D8" s="51">
        <f t="shared" si="0"/>
        <v>45520</v>
      </c>
    </row>
    <row r="9" spans="1:4" x14ac:dyDescent="0.25">
      <c r="A9" s="80"/>
      <c r="B9" s="103"/>
      <c r="C9" s="59" t="s">
        <v>67</v>
      </c>
      <c r="D9" s="51">
        <f t="shared" si="0"/>
        <v>45527</v>
      </c>
    </row>
    <row r="10" spans="1:4" x14ac:dyDescent="0.25">
      <c r="A10" s="80"/>
      <c r="B10" s="103"/>
      <c r="C10" s="59" t="s">
        <v>68</v>
      </c>
      <c r="D10" s="51">
        <f t="shared" si="0"/>
        <v>45534</v>
      </c>
    </row>
    <row r="11" spans="1:4" x14ac:dyDescent="0.25">
      <c r="A11" s="81"/>
      <c r="B11" s="97"/>
      <c r="C11" s="59" t="s">
        <v>69</v>
      </c>
      <c r="D11" s="51">
        <f t="shared" si="0"/>
        <v>45541</v>
      </c>
    </row>
    <row r="12" spans="1:4" x14ac:dyDescent="0.25">
      <c r="A12" s="91">
        <v>3</v>
      </c>
      <c r="B12" s="100" t="s">
        <v>31</v>
      </c>
      <c r="C12" s="60" t="s">
        <v>66</v>
      </c>
      <c r="D12" s="61">
        <v>45740</v>
      </c>
    </row>
    <row r="13" spans="1:4" x14ac:dyDescent="0.25">
      <c r="A13" s="92"/>
      <c r="B13" s="101"/>
      <c r="C13" s="60" t="s">
        <v>67</v>
      </c>
      <c r="D13" s="61">
        <v>45740</v>
      </c>
    </row>
    <row r="14" spans="1:4" x14ac:dyDescent="0.25">
      <c r="A14" s="92"/>
      <c r="B14" s="101"/>
      <c r="C14" s="60" t="s">
        <v>68</v>
      </c>
      <c r="D14" s="61">
        <v>45740</v>
      </c>
    </row>
    <row r="15" spans="1:4" x14ac:dyDescent="0.25">
      <c r="A15" s="93"/>
      <c r="B15" s="102"/>
      <c r="C15" s="60" t="s">
        <v>69</v>
      </c>
      <c r="D15" s="61">
        <v>45740</v>
      </c>
    </row>
    <row r="16" spans="1:4" x14ac:dyDescent="0.25">
      <c r="A16" s="79">
        <v>4</v>
      </c>
      <c r="B16" s="96" t="s">
        <v>32</v>
      </c>
      <c r="C16" s="59" t="s">
        <v>66</v>
      </c>
      <c r="D16" s="51">
        <v>45740</v>
      </c>
    </row>
    <row r="17" spans="1:4" x14ac:dyDescent="0.25">
      <c r="A17" s="80"/>
      <c r="B17" s="103"/>
      <c r="C17" s="59" t="s">
        <v>67</v>
      </c>
      <c r="D17" s="51">
        <v>45740</v>
      </c>
    </row>
    <row r="18" spans="1:4" x14ac:dyDescent="0.25">
      <c r="A18" s="80"/>
      <c r="B18" s="103"/>
      <c r="C18" s="59" t="s">
        <v>68</v>
      </c>
      <c r="D18" s="51">
        <v>45740</v>
      </c>
    </row>
    <row r="19" spans="1:4" x14ac:dyDescent="0.25">
      <c r="A19" s="80"/>
      <c r="B19" s="103"/>
      <c r="C19" s="59" t="s">
        <v>69</v>
      </c>
      <c r="D19" s="51">
        <v>45740</v>
      </c>
    </row>
    <row r="20" spans="1:4" x14ac:dyDescent="0.25">
      <c r="A20" s="80"/>
      <c r="B20" s="103"/>
      <c r="C20" s="59" t="s">
        <v>70</v>
      </c>
      <c r="D20" s="51">
        <v>45740</v>
      </c>
    </row>
    <row r="21" spans="1:4" x14ac:dyDescent="0.25">
      <c r="A21" s="81"/>
      <c r="B21" s="97"/>
      <c r="C21" s="59" t="s">
        <v>71</v>
      </c>
      <c r="D21" s="51">
        <v>45740</v>
      </c>
    </row>
    <row r="22" spans="1:4" x14ac:dyDescent="0.25">
      <c r="A22" s="90">
        <v>5</v>
      </c>
      <c r="B22" s="104" t="s">
        <v>27</v>
      </c>
      <c r="C22" s="60" t="s">
        <v>66</v>
      </c>
      <c r="D22" s="61">
        <v>45742</v>
      </c>
    </row>
    <row r="23" spans="1:4" x14ac:dyDescent="0.25">
      <c r="A23" s="90"/>
      <c r="B23" s="104"/>
      <c r="C23" s="60" t="s">
        <v>67</v>
      </c>
      <c r="D23" s="61">
        <v>45742</v>
      </c>
    </row>
    <row r="24" spans="1:4" x14ac:dyDescent="0.25">
      <c r="A24" s="90"/>
      <c r="B24" s="104"/>
      <c r="C24" s="60" t="s">
        <v>68</v>
      </c>
      <c r="D24" s="61">
        <v>45742</v>
      </c>
    </row>
    <row r="25" spans="1:4" x14ac:dyDescent="0.25">
      <c r="A25" s="90"/>
      <c r="B25" s="104"/>
      <c r="C25" s="60" t="s">
        <v>69</v>
      </c>
      <c r="D25" s="61">
        <v>45742</v>
      </c>
    </row>
    <row r="26" spans="1:4" x14ac:dyDescent="0.25">
      <c r="A26" s="90"/>
      <c r="B26" s="104"/>
      <c r="C26" s="60" t="s">
        <v>70</v>
      </c>
      <c r="D26" s="61">
        <v>45742</v>
      </c>
    </row>
    <row r="27" spans="1:4" x14ac:dyDescent="0.25">
      <c r="A27" s="90"/>
      <c r="B27" s="104"/>
      <c r="C27" s="60" t="s">
        <v>71</v>
      </c>
      <c r="D27" s="61">
        <v>45742</v>
      </c>
    </row>
    <row r="28" spans="1:4" x14ac:dyDescent="0.25">
      <c r="A28" s="90"/>
      <c r="B28" s="104"/>
      <c r="C28" s="60" t="s">
        <v>73</v>
      </c>
      <c r="D28" s="61">
        <v>45742</v>
      </c>
    </row>
    <row r="29" spans="1:4" x14ac:dyDescent="0.25">
      <c r="A29" s="90"/>
      <c r="B29" s="104"/>
      <c r="C29" s="60" t="s">
        <v>74</v>
      </c>
      <c r="D29" s="61">
        <v>45742</v>
      </c>
    </row>
    <row r="30" spans="1:4" x14ac:dyDescent="0.25">
      <c r="A30" s="90"/>
      <c r="B30" s="104"/>
      <c r="C30" s="60" t="s">
        <v>75</v>
      </c>
      <c r="D30" s="61">
        <v>45742</v>
      </c>
    </row>
    <row r="31" spans="1:4" x14ac:dyDescent="0.25">
      <c r="A31" s="90"/>
      <c r="B31" s="104"/>
      <c r="C31" s="60" t="s">
        <v>76</v>
      </c>
      <c r="D31" s="61">
        <v>45742</v>
      </c>
    </row>
    <row r="32" spans="1:4" x14ac:dyDescent="0.25">
      <c r="A32" s="79">
        <v>6</v>
      </c>
      <c r="B32" s="96" t="s">
        <v>28</v>
      </c>
      <c r="C32" s="59" t="s">
        <v>66</v>
      </c>
      <c r="D32" s="51">
        <v>45742</v>
      </c>
    </row>
    <row r="33" spans="1:4" x14ac:dyDescent="0.25">
      <c r="A33" s="80"/>
      <c r="B33" s="103"/>
      <c r="C33" s="59" t="s">
        <v>67</v>
      </c>
      <c r="D33" s="51">
        <v>45742</v>
      </c>
    </row>
    <row r="34" spans="1:4" x14ac:dyDescent="0.25">
      <c r="A34" s="80"/>
      <c r="B34" s="103"/>
      <c r="C34" s="59" t="s">
        <v>68</v>
      </c>
      <c r="D34" s="51">
        <v>45743</v>
      </c>
    </row>
    <row r="35" spans="1:4" x14ac:dyDescent="0.25">
      <c r="A35" s="81"/>
      <c r="B35" s="97"/>
      <c r="C35" s="59" t="s">
        <v>69</v>
      </c>
      <c r="D35" s="51">
        <v>45743</v>
      </c>
    </row>
    <row r="36" spans="1:4" x14ac:dyDescent="0.25">
      <c r="A36" s="91">
        <v>7</v>
      </c>
      <c r="B36" s="100" t="s">
        <v>29</v>
      </c>
      <c r="C36" s="60" t="s">
        <v>66</v>
      </c>
      <c r="D36" s="61">
        <v>45744</v>
      </c>
    </row>
    <row r="37" spans="1:4" x14ac:dyDescent="0.25">
      <c r="A37" s="92"/>
      <c r="B37" s="101"/>
      <c r="C37" s="60" t="s">
        <v>67</v>
      </c>
      <c r="D37" s="61">
        <v>45744</v>
      </c>
    </row>
    <row r="38" spans="1:4" x14ac:dyDescent="0.25">
      <c r="A38" s="92"/>
      <c r="B38" s="101"/>
      <c r="C38" s="60" t="s">
        <v>68</v>
      </c>
      <c r="D38" s="61">
        <v>45744</v>
      </c>
    </row>
    <row r="39" spans="1:4" x14ac:dyDescent="0.25">
      <c r="A39" s="93"/>
      <c r="B39" s="102"/>
      <c r="C39" s="60" t="s">
        <v>69</v>
      </c>
      <c r="D39" s="61">
        <v>45744</v>
      </c>
    </row>
    <row r="40" spans="1:4" x14ac:dyDescent="0.25">
      <c r="A40" s="79">
        <v>8</v>
      </c>
      <c r="B40" s="96" t="s">
        <v>30</v>
      </c>
      <c r="C40" s="59" t="s">
        <v>66</v>
      </c>
      <c r="D40" s="51">
        <v>45743</v>
      </c>
    </row>
    <row r="41" spans="1:4" x14ac:dyDescent="0.25">
      <c r="A41" s="80"/>
      <c r="B41" s="103"/>
      <c r="C41" s="59" t="s">
        <v>67</v>
      </c>
      <c r="D41" s="51">
        <v>45743</v>
      </c>
    </row>
    <row r="42" spans="1:4" x14ac:dyDescent="0.25">
      <c r="A42" s="80"/>
      <c r="B42" s="103"/>
      <c r="C42" s="59" t="s">
        <v>68</v>
      </c>
      <c r="D42" s="51">
        <v>45743</v>
      </c>
    </row>
    <row r="43" spans="1:4" x14ac:dyDescent="0.25">
      <c r="A43" s="80"/>
      <c r="B43" s="103"/>
      <c r="C43" s="59" t="s">
        <v>69</v>
      </c>
      <c r="D43" s="51">
        <v>45743</v>
      </c>
    </row>
    <row r="44" spans="1:4" x14ac:dyDescent="0.25">
      <c r="A44" s="81"/>
      <c r="B44" s="97"/>
      <c r="C44" s="59" t="s">
        <v>70</v>
      </c>
      <c r="D44" s="51">
        <v>45747</v>
      </c>
    </row>
    <row r="45" spans="1:4" x14ac:dyDescent="0.25">
      <c r="A45" s="91">
        <v>9</v>
      </c>
      <c r="B45" s="100" t="s">
        <v>34</v>
      </c>
      <c r="C45" s="60" t="s">
        <v>66</v>
      </c>
      <c r="D45" s="61">
        <v>45747</v>
      </c>
    </row>
    <row r="46" spans="1:4" x14ac:dyDescent="0.25">
      <c r="A46" s="92"/>
      <c r="B46" s="101"/>
      <c r="C46" s="60" t="s">
        <v>67</v>
      </c>
      <c r="D46" s="61">
        <v>45747</v>
      </c>
    </row>
    <row r="47" spans="1:4" x14ac:dyDescent="0.25">
      <c r="A47" s="92"/>
      <c r="B47" s="101"/>
      <c r="C47" s="60" t="s">
        <v>68</v>
      </c>
      <c r="D47" s="61">
        <v>45747</v>
      </c>
    </row>
    <row r="48" spans="1:4" x14ac:dyDescent="0.25">
      <c r="A48" s="93"/>
      <c r="B48" s="102"/>
      <c r="C48" s="60" t="s">
        <v>69</v>
      </c>
      <c r="D48" s="61">
        <v>45747</v>
      </c>
    </row>
    <row r="49" spans="1:4" ht="15" customHeight="1" x14ac:dyDescent="0.25">
      <c r="A49" s="79">
        <v>10</v>
      </c>
      <c r="B49" s="96" t="s">
        <v>37</v>
      </c>
      <c r="C49" s="59" t="s">
        <v>66</v>
      </c>
      <c r="D49" s="51">
        <v>45747</v>
      </c>
    </row>
    <row r="50" spans="1:4" ht="15" customHeight="1" x14ac:dyDescent="0.25">
      <c r="A50" s="80"/>
      <c r="B50" s="103"/>
      <c r="C50" s="59" t="s">
        <v>67</v>
      </c>
      <c r="D50" s="51">
        <v>45747</v>
      </c>
    </row>
    <row r="51" spans="1:4" ht="15" customHeight="1" x14ac:dyDescent="0.25">
      <c r="A51" s="80"/>
      <c r="B51" s="103"/>
      <c r="C51" s="59" t="s">
        <v>68</v>
      </c>
      <c r="D51" s="51">
        <v>45747</v>
      </c>
    </row>
    <row r="52" spans="1:4" ht="15" customHeight="1" x14ac:dyDescent="0.25">
      <c r="A52" s="81"/>
      <c r="B52" s="97"/>
      <c r="C52" s="59" t="s">
        <v>69</v>
      </c>
      <c r="D52" s="51">
        <v>45747</v>
      </c>
    </row>
    <row r="53" spans="1:4" x14ac:dyDescent="0.25">
      <c r="A53" s="91">
        <v>11</v>
      </c>
      <c r="B53" s="105" t="s">
        <v>40</v>
      </c>
      <c r="C53" s="60" t="s">
        <v>66</v>
      </c>
      <c r="D53" s="74" t="s">
        <v>84</v>
      </c>
    </row>
    <row r="54" spans="1:4" x14ac:dyDescent="0.25">
      <c r="A54" s="93"/>
      <c r="B54" s="106"/>
      <c r="C54" s="60" t="s">
        <v>67</v>
      </c>
      <c r="D54" s="74" t="s">
        <v>84</v>
      </c>
    </row>
    <row r="55" spans="1:4" x14ac:dyDescent="0.25">
      <c r="A55" s="23">
        <v>12</v>
      </c>
      <c r="B55" s="73" t="s">
        <v>41</v>
      </c>
      <c r="C55" s="59" t="s">
        <v>66</v>
      </c>
      <c r="D55" s="74" t="s">
        <v>84</v>
      </c>
    </row>
    <row r="56" spans="1:4" x14ac:dyDescent="0.25">
      <c r="A56" s="91">
        <v>13</v>
      </c>
      <c r="B56" s="105" t="s">
        <v>44</v>
      </c>
      <c r="C56" s="60" t="s">
        <v>66</v>
      </c>
      <c r="D56" s="74" t="s">
        <v>84</v>
      </c>
    </row>
    <row r="57" spans="1:4" x14ac:dyDescent="0.25">
      <c r="A57" s="93"/>
      <c r="B57" s="106"/>
      <c r="C57" s="60" t="s">
        <v>67</v>
      </c>
      <c r="D57" s="74" t="s">
        <v>84</v>
      </c>
    </row>
    <row r="58" spans="1:4" x14ac:dyDescent="0.25">
      <c r="A58" s="79">
        <v>14</v>
      </c>
      <c r="B58" s="107" t="s">
        <v>45</v>
      </c>
      <c r="C58" s="59" t="s">
        <v>66</v>
      </c>
      <c r="D58" s="74" t="s">
        <v>84</v>
      </c>
    </row>
    <row r="59" spans="1:4" x14ac:dyDescent="0.25">
      <c r="A59" s="81"/>
      <c r="B59" s="108"/>
      <c r="C59" s="59" t="s">
        <v>67</v>
      </c>
      <c r="D59" s="74" t="s">
        <v>84</v>
      </c>
    </row>
    <row r="60" spans="1:4" x14ac:dyDescent="0.25">
      <c r="B60" s="2"/>
      <c r="C60" s="2"/>
      <c r="D60" s="2"/>
    </row>
    <row r="61" spans="1:4" x14ac:dyDescent="0.25">
      <c r="B61" s="2"/>
      <c r="C61" s="2"/>
      <c r="D61" s="2"/>
    </row>
    <row r="62" spans="1:4" x14ac:dyDescent="0.25">
      <c r="B62" s="2"/>
      <c r="C62" s="2"/>
      <c r="D62" s="2"/>
    </row>
    <row r="63" spans="1:4" x14ac:dyDescent="0.25">
      <c r="B63" s="2"/>
      <c r="C63" s="2"/>
      <c r="D63" s="2"/>
    </row>
    <row r="64" spans="1:4" x14ac:dyDescent="0.25">
      <c r="B64" s="2"/>
      <c r="C64" s="2"/>
      <c r="D64" s="2"/>
    </row>
    <row r="65" s="2" customFormat="1" x14ac:dyDescent="0.25"/>
  </sheetData>
  <mergeCells count="27">
    <mergeCell ref="A1:B1"/>
    <mergeCell ref="A8:A11"/>
    <mergeCell ref="A53:A54"/>
    <mergeCell ref="A56:A57"/>
    <mergeCell ref="A58:A59"/>
    <mergeCell ref="A22:A31"/>
    <mergeCell ref="A32:A35"/>
    <mergeCell ref="A36:A39"/>
    <mergeCell ref="A40:A44"/>
    <mergeCell ref="A12:A15"/>
    <mergeCell ref="A16:A21"/>
    <mergeCell ref="B53:B54"/>
    <mergeCell ref="B56:B57"/>
    <mergeCell ref="B58:B59"/>
    <mergeCell ref="B2:B7"/>
    <mergeCell ref="A2:A7"/>
    <mergeCell ref="B45:B48"/>
    <mergeCell ref="B49:B52"/>
    <mergeCell ref="B8:B11"/>
    <mergeCell ref="A45:A48"/>
    <mergeCell ref="A49:A52"/>
    <mergeCell ref="B22:B31"/>
    <mergeCell ref="B32:B35"/>
    <mergeCell ref="B36:B39"/>
    <mergeCell ref="B40:B44"/>
    <mergeCell ref="B12:B15"/>
    <mergeCell ref="B16:B21"/>
  </mergeCells>
  <phoneticPr fontId="7" type="noConversion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2985-3BAB-45B1-AEAA-C0A1C01D98D4}">
  <dimension ref="A1:D3"/>
  <sheetViews>
    <sheetView workbookViewId="0">
      <selection activeCell="B4" sqref="B4"/>
    </sheetView>
  </sheetViews>
  <sheetFormatPr defaultColWidth="33.42578125" defaultRowHeight="15" x14ac:dyDescent="0.25"/>
  <cols>
    <col min="1" max="1" width="6.140625" customWidth="1"/>
    <col min="3" max="3" width="17.5703125" style="42" bestFit="1" customWidth="1"/>
    <col min="4" max="4" width="33.42578125" style="42"/>
  </cols>
  <sheetData>
    <row r="1" spans="1:4" s="2" customFormat="1" x14ac:dyDescent="0.25">
      <c r="A1" s="86" t="s">
        <v>77</v>
      </c>
      <c r="B1" s="86"/>
      <c r="C1" s="49" t="s">
        <v>7</v>
      </c>
      <c r="D1" s="50" t="s">
        <v>65</v>
      </c>
    </row>
    <row r="2" spans="1:4" s="1" customFormat="1" x14ac:dyDescent="0.25">
      <c r="A2" s="77">
        <v>1</v>
      </c>
      <c r="B2" s="77" t="s">
        <v>72</v>
      </c>
      <c r="C2" s="48" t="s">
        <v>66</v>
      </c>
      <c r="D2" s="51">
        <v>45478</v>
      </c>
    </row>
    <row r="3" spans="1:4" x14ac:dyDescent="0.25">
      <c r="A3" s="77"/>
      <c r="B3" s="77"/>
      <c r="C3" s="41" t="s">
        <v>67</v>
      </c>
      <c r="D3" s="52">
        <v>45485</v>
      </c>
    </row>
  </sheetData>
  <mergeCells count="3">
    <mergeCell ref="A1:B1"/>
    <mergeCell ref="A2:A3"/>
    <mergeCell ref="B2:B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Geral</vt:lpstr>
      <vt:lpstr>Alexandre</vt:lpstr>
      <vt:lpstr>Andrea</vt:lpstr>
      <vt:lpstr>Elisa</vt:lpstr>
      <vt:lpstr>Filipe</vt:lpstr>
      <vt:lpstr>Marcelo e Vanilson</vt:lpstr>
      <vt:lpstr>Pedro Paulo</vt:lpstr>
      <vt:lpstr>Rafael</vt:lpstr>
      <vt:lpstr>Robson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SBM Finanças</cp:lastModifiedBy>
  <dcterms:created xsi:type="dcterms:W3CDTF">2015-06-05T18:19:34Z</dcterms:created>
  <dcterms:modified xsi:type="dcterms:W3CDTF">2025-04-16T12:17:17Z</dcterms:modified>
</cp:coreProperties>
</file>